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TERCER TRIMESTRE 2025\DIGITAL\"/>
    </mc:Choice>
  </mc:AlternateContent>
  <xr:revisionPtr revIDLastSave="0" documentId="13_ncr:1_{B1882026-DE02-4B43-8E87-770CC66000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  <definedName name="_xlnm.Print_Area" localSheetId="0">EFE!$A$1:$C$77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C49" i="2"/>
  <c r="B49" i="2"/>
  <c r="C48" i="2"/>
  <c r="C59" i="2" s="1"/>
  <c r="B48" i="2"/>
  <c r="C41" i="2"/>
  <c r="B41" i="2"/>
  <c r="C36" i="2"/>
  <c r="C45" i="2" s="1"/>
  <c r="B36" i="2"/>
  <c r="C16" i="2"/>
  <c r="B16" i="2"/>
  <c r="C4" i="2"/>
  <c r="C33" i="2" s="1"/>
  <c r="B4" i="2"/>
  <c r="B45" i="2" l="1"/>
  <c r="B33" i="2"/>
  <c r="B59" i="2"/>
  <c r="C61" i="2"/>
  <c r="B61" i="2" l="1"/>
  <c r="C2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<sst xmlns="http://schemas.openxmlformats.org/spreadsheetml/2006/main" count="58" uniqueCount="50">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</sst>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1389062</xdr:colOff>
      <xdr:row>70</xdr:row>
      <xdr:rowOff>47625</xdr:rowOff>
    </xdr:from>
    <xdr:to>
      <xdr:col>2</xdr:col>
      <xdr:colOff>850692</xdr:colOff>
      <xdr:row>76</xdr:row>
      <xdr:rowOff>87313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ABC32F4-BEC6-4DE1-8C78-18EBDD81A650}"/>
            </a:ext>
          </a:extLst>
        </xdr:cNvPr>
        <xdr:cNvSpPr txBox="1"/>
      </xdr:nvSpPr>
      <xdr:spPr>
        <a:xfrm>
          <a:off x="1389062" y="10874375"/>
          <a:ext cx="6129130" cy="896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="120" zoomScaleNormal="120" workbookViewId="0">
      <selection sqref="A1:C77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3">
        <f>SUM(B5:B14)</f>
        <v>16767596.720000001</v>
      </c>
      <c r="C4" s="13">
        <f>SUM(C5:C14)</f>
        <v>18602511.009999998</v>
      </c>
    </row>
    <row r="5" spans="1:3" ht="11.25" customHeight="1" x14ac:dyDescent="0.2">
      <c r="A5" s="7" t="s">
        <v>3</v>
      </c>
      <c r="B5" s="14">
        <v>0</v>
      </c>
      <c r="C5" s="14">
        <v>0</v>
      </c>
    </row>
    <row r="6" spans="1:3" ht="11.25" customHeight="1" x14ac:dyDescent="0.2">
      <c r="A6" s="7" t="s">
        <v>4</v>
      </c>
      <c r="B6" s="14">
        <v>0</v>
      </c>
      <c r="C6" s="14">
        <v>0</v>
      </c>
    </row>
    <row r="7" spans="1:3" ht="11.25" customHeight="1" x14ac:dyDescent="0.2">
      <c r="A7" s="7" t="s">
        <v>5</v>
      </c>
      <c r="B7" s="14">
        <v>0</v>
      </c>
      <c r="C7" s="14">
        <v>0</v>
      </c>
    </row>
    <row r="8" spans="1:3" ht="11.25" customHeight="1" x14ac:dyDescent="0.2">
      <c r="A8" s="7" t="s">
        <v>6</v>
      </c>
      <c r="B8" s="14">
        <v>0</v>
      </c>
      <c r="C8" s="14">
        <v>0</v>
      </c>
    </row>
    <row r="9" spans="1:3" ht="11.25" customHeight="1" x14ac:dyDescent="0.2">
      <c r="A9" s="7" t="s">
        <v>7</v>
      </c>
      <c r="B9" s="14">
        <v>0</v>
      </c>
      <c r="C9" s="14">
        <v>2941.62</v>
      </c>
    </row>
    <row r="10" spans="1:3" ht="11.25" customHeight="1" x14ac:dyDescent="0.2">
      <c r="A10" s="7" t="s">
        <v>8</v>
      </c>
      <c r="B10" s="14">
        <v>0</v>
      </c>
      <c r="C10" s="14">
        <v>0</v>
      </c>
    </row>
    <row r="11" spans="1:3" ht="11.25" customHeight="1" x14ac:dyDescent="0.2">
      <c r="A11" s="7" t="s">
        <v>9</v>
      </c>
      <c r="B11" s="14">
        <v>902537</v>
      </c>
      <c r="C11" s="14">
        <v>1166199.99</v>
      </c>
    </row>
    <row r="12" spans="1:3" ht="22.5" x14ac:dyDescent="0.2">
      <c r="A12" s="7" t="s">
        <v>10</v>
      </c>
      <c r="B12" s="14">
        <v>0</v>
      </c>
      <c r="C12" s="14">
        <v>0</v>
      </c>
    </row>
    <row r="13" spans="1:3" ht="11.25" customHeight="1" x14ac:dyDescent="0.2">
      <c r="A13" s="7" t="s">
        <v>11</v>
      </c>
      <c r="B13" s="14">
        <v>15865059.720000001</v>
      </c>
      <c r="C13" s="14">
        <v>17433369.399999999</v>
      </c>
    </row>
    <row r="14" spans="1:3" ht="11.25" customHeight="1" x14ac:dyDescent="0.2">
      <c r="A14" s="7" t="s">
        <v>12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13</v>
      </c>
      <c r="B16" s="13">
        <f>SUM(B17:B32)</f>
        <v>12313980.84</v>
      </c>
      <c r="C16" s="13">
        <f>SUM(C17:C32)</f>
        <v>17679577.939999998</v>
      </c>
    </row>
    <row r="17" spans="1:3" ht="11.25" customHeight="1" x14ac:dyDescent="0.2">
      <c r="A17" s="7" t="s">
        <v>14</v>
      </c>
      <c r="B17" s="14">
        <v>9355064.7400000002</v>
      </c>
      <c r="C17" s="14">
        <v>12970304.34</v>
      </c>
    </row>
    <row r="18" spans="1:3" ht="11.25" customHeight="1" x14ac:dyDescent="0.2">
      <c r="A18" s="7" t="s">
        <v>15</v>
      </c>
      <c r="B18" s="14">
        <v>463060.08</v>
      </c>
      <c r="C18" s="14">
        <v>609652.93999999994</v>
      </c>
    </row>
    <row r="19" spans="1:3" ht="11.25" customHeight="1" x14ac:dyDescent="0.2">
      <c r="A19" s="7" t="s">
        <v>16</v>
      </c>
      <c r="B19" s="14">
        <v>650549.73</v>
      </c>
      <c r="C19" s="14">
        <v>1630288.43</v>
      </c>
    </row>
    <row r="20" spans="1:3" ht="11.25" customHeight="1" x14ac:dyDescent="0.2">
      <c r="A20" s="7" t="s">
        <v>17</v>
      </c>
      <c r="B20" s="14">
        <v>0</v>
      </c>
      <c r="C20" s="14">
        <v>0</v>
      </c>
    </row>
    <row r="21" spans="1:3" ht="11.25" customHeight="1" x14ac:dyDescent="0.2">
      <c r="A21" s="7" t="s">
        <v>18</v>
      </c>
      <c r="B21" s="14">
        <v>0</v>
      </c>
      <c r="C21" s="14">
        <v>0</v>
      </c>
    </row>
    <row r="22" spans="1:3" ht="11.25" customHeight="1" x14ac:dyDescent="0.2">
      <c r="A22" s="7" t="s">
        <v>19</v>
      </c>
      <c r="B22" s="14">
        <v>0</v>
      </c>
      <c r="C22" s="14">
        <v>0</v>
      </c>
    </row>
    <row r="23" spans="1:3" ht="11.25" customHeight="1" x14ac:dyDescent="0.2">
      <c r="A23" s="7" t="s">
        <v>20</v>
      </c>
      <c r="B23" s="14">
        <v>1798288.94</v>
      </c>
      <c r="C23" s="14">
        <v>2390920.23</v>
      </c>
    </row>
    <row r="24" spans="1:3" ht="11.25" customHeight="1" x14ac:dyDescent="0.2">
      <c r="A24" s="7" t="s">
        <v>21</v>
      </c>
      <c r="B24" s="14">
        <v>47017.35</v>
      </c>
      <c r="C24" s="14">
        <v>78412</v>
      </c>
    </row>
    <row r="25" spans="1:3" ht="11.25" customHeight="1" x14ac:dyDescent="0.2">
      <c r="A25" s="7" t="s">
        <v>22</v>
      </c>
      <c r="B25" s="14">
        <v>0</v>
      </c>
      <c r="C25" s="14">
        <v>0</v>
      </c>
    </row>
    <row r="26" spans="1:3" ht="11.25" customHeight="1" x14ac:dyDescent="0.2">
      <c r="A26" s="7" t="s">
        <v>23</v>
      </c>
      <c r="B26" s="14">
        <v>0</v>
      </c>
      <c r="C26" s="14">
        <v>0</v>
      </c>
    </row>
    <row r="27" spans="1:3" ht="11.25" customHeight="1" x14ac:dyDescent="0.2">
      <c r="A27" s="7" t="s">
        <v>24</v>
      </c>
      <c r="B27" s="14">
        <v>0</v>
      </c>
      <c r="C27" s="14">
        <v>0</v>
      </c>
    </row>
    <row r="28" spans="1:3" ht="11.25" customHeight="1" x14ac:dyDescent="0.2">
      <c r="A28" s="7" t="s">
        <v>25</v>
      </c>
      <c r="B28" s="14">
        <v>0</v>
      </c>
      <c r="C28" s="14">
        <v>0</v>
      </c>
    </row>
    <row r="29" spans="1:3" ht="11.25" customHeight="1" x14ac:dyDescent="0.2">
      <c r="A29" s="7" t="s">
        <v>26</v>
      </c>
      <c r="B29" s="14">
        <v>0</v>
      </c>
      <c r="C29" s="14">
        <v>0</v>
      </c>
    </row>
    <row r="30" spans="1:3" ht="11.25" customHeight="1" x14ac:dyDescent="0.2">
      <c r="A30" s="7" t="s">
        <v>27</v>
      </c>
      <c r="B30" s="14">
        <v>0</v>
      </c>
      <c r="C30" s="14">
        <v>0</v>
      </c>
    </row>
    <row r="31" spans="1:3" ht="11.25" customHeight="1" x14ac:dyDescent="0.2">
      <c r="A31" s="7" t="s">
        <v>28</v>
      </c>
      <c r="B31" s="14">
        <v>0</v>
      </c>
      <c r="C31" s="14">
        <v>0</v>
      </c>
    </row>
    <row r="32" spans="1:3" ht="11.25" customHeight="1" x14ac:dyDescent="0.2">
      <c r="A32" s="7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3">
        <f>B4-B16</f>
        <v>4453615.8800000008</v>
      </c>
      <c r="C33" s="13">
        <f>C4-C16</f>
        <v>922933.0700000003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31</v>
      </c>
      <c r="B35" s="15"/>
      <c r="C35" s="15"/>
    </row>
    <row r="36" spans="1:3" ht="11.25" customHeight="1" x14ac:dyDescent="0.2">
      <c r="A36" s="6" t="s">
        <v>2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32</v>
      </c>
      <c r="B37" s="14">
        <v>0</v>
      </c>
      <c r="C37" s="14">
        <v>0</v>
      </c>
    </row>
    <row r="38" spans="1:3" ht="11.25" customHeight="1" x14ac:dyDescent="0.2">
      <c r="A38" s="7" t="s">
        <v>33</v>
      </c>
      <c r="B38" s="14">
        <v>0</v>
      </c>
      <c r="C38" s="14">
        <v>0</v>
      </c>
    </row>
    <row r="39" spans="1:3" ht="11.25" customHeight="1" x14ac:dyDescent="0.2">
      <c r="A39" s="7" t="s">
        <v>34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13</v>
      </c>
      <c r="B41" s="13">
        <f>SUM(B42:B44)</f>
        <v>265250.65000000002</v>
      </c>
      <c r="C41" s="13">
        <f>SUM(C42:C44)</f>
        <v>75519.88</v>
      </c>
    </row>
    <row r="42" spans="1:3" ht="11.25" customHeight="1" x14ac:dyDescent="0.2">
      <c r="A42" s="7" t="s">
        <v>32</v>
      </c>
      <c r="B42" s="14">
        <v>0</v>
      </c>
      <c r="C42" s="14">
        <v>0</v>
      </c>
    </row>
    <row r="43" spans="1:3" ht="11.25" customHeight="1" x14ac:dyDescent="0.2">
      <c r="A43" s="7" t="s">
        <v>33</v>
      </c>
      <c r="B43" s="14">
        <v>265250.65000000002</v>
      </c>
      <c r="C43" s="14">
        <v>75519.88</v>
      </c>
    </row>
    <row r="44" spans="1:3" ht="11.25" customHeight="1" x14ac:dyDescent="0.2">
      <c r="A44" s="7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3">
        <f>B36-B41</f>
        <v>-265250.65000000002</v>
      </c>
      <c r="C45" s="13">
        <f>C36-C41</f>
        <v>-75519.88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37</v>
      </c>
      <c r="B47" s="15"/>
      <c r="C47" s="15"/>
    </row>
    <row r="48" spans="1:3" ht="11.25" customHeight="1" x14ac:dyDescent="0.2">
      <c r="A48" s="6" t="s">
        <v>2</v>
      </c>
      <c r="B48" s="13">
        <f>SUM(B49+B52)</f>
        <v>0</v>
      </c>
      <c r="C48" s="13">
        <f>SUM(C49+C52)</f>
        <v>0</v>
      </c>
    </row>
    <row r="49" spans="1:3" ht="11.25" customHeight="1" x14ac:dyDescent="0.2">
      <c r="A49" s="7" t="s">
        <v>38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39</v>
      </c>
      <c r="B50" s="14">
        <v>0</v>
      </c>
      <c r="C50" s="14">
        <v>0</v>
      </c>
    </row>
    <row r="51" spans="1:3" ht="11.25" customHeight="1" x14ac:dyDescent="0.2">
      <c r="A51" s="7" t="s">
        <v>40</v>
      </c>
      <c r="B51" s="14">
        <v>0</v>
      </c>
      <c r="C51" s="14">
        <v>0</v>
      </c>
    </row>
    <row r="52" spans="1:3" ht="11.25" customHeight="1" x14ac:dyDescent="0.2">
      <c r="A52" s="7" t="s">
        <v>41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13</v>
      </c>
      <c r="B54" s="13">
        <f>SUM(B55+B58)</f>
        <v>713891.96</v>
      </c>
      <c r="C54" s="13">
        <f>SUM(C55+C58)</f>
        <v>1078880.47</v>
      </c>
    </row>
    <row r="55" spans="1:3" ht="11.25" customHeight="1" x14ac:dyDescent="0.2">
      <c r="A55" s="7" t="s">
        <v>42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39</v>
      </c>
      <c r="B56" s="14">
        <v>0</v>
      </c>
      <c r="C56" s="14">
        <v>0</v>
      </c>
    </row>
    <row r="57" spans="1:3" ht="11.25" customHeight="1" x14ac:dyDescent="0.2">
      <c r="A57" s="7" t="s">
        <v>40</v>
      </c>
      <c r="B57" s="14">
        <v>0</v>
      </c>
      <c r="C57" s="14">
        <v>0</v>
      </c>
    </row>
    <row r="58" spans="1:3" ht="11.25" customHeight="1" x14ac:dyDescent="0.2">
      <c r="A58" s="7" t="s">
        <v>43</v>
      </c>
      <c r="B58" s="14">
        <v>713891.96</v>
      </c>
      <c r="C58" s="14">
        <v>1078880.47</v>
      </c>
    </row>
    <row r="59" spans="1:3" ht="11.25" customHeight="1" x14ac:dyDescent="0.2">
      <c r="A59" s="4" t="s">
        <v>44</v>
      </c>
      <c r="B59" s="13">
        <f>B48-B54</f>
        <v>-713891.96</v>
      </c>
      <c r="C59" s="13">
        <f>C48-C54</f>
        <v>-1078880.47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45</v>
      </c>
      <c r="B61" s="13">
        <f>B59+B45+B33</f>
        <v>3474473.2700000009</v>
      </c>
      <c r="C61" s="13">
        <f>C59+C45+C33</f>
        <v>-231467.2799999998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46</v>
      </c>
      <c r="B63" s="13">
        <v>4970788.01</v>
      </c>
      <c r="C63" s="13">
        <v>5202255.29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47</v>
      </c>
      <c r="B65" s="13">
        <v>8445261.2799999993</v>
      </c>
      <c r="C65" s="13">
        <v>4970788.01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cp:lastPrinted>2025-10-27T16:57:18Z</cp:lastPrinted>
  <dcterms:created xsi:type="dcterms:W3CDTF">2012-12-11T20:31:36Z</dcterms:created>
  <dcterms:modified xsi:type="dcterms:W3CDTF">2025-10-27T17:12:34Z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